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86116B80-EFB6-44E3-AA80-364E3A4D49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F12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<sst xmlns="http://schemas.openxmlformats.org/spreadsheetml/2006/main" count="27" uniqueCount="27">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</sst>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1036320</xdr:colOff>
      <xdr:row>0</xdr:row>
      <xdr:rowOff>0</xdr:rowOff>
    </xdr:from>
    <xdr:to>
      <xdr:col>5</xdr:col>
      <xdr:colOff>102870</xdr:colOff>
      <xdr:row>0</xdr:row>
      <xdr:rowOff>664210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D71C1B-2431-4CCA-9142-B31E710877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1394460</xdr:colOff>
      <xdr:row>25</xdr:row>
      <xdr:rowOff>38100</xdr:rowOff>
    </xdr:from>
    <xdr:to>
      <xdr:col>4</xdr:col>
      <xdr:colOff>586740</xdr:colOff>
      <xdr:row>31</xdr:row>
      <xdr:rowOff>95250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826462C0-ACC5-4541-BA6D-54434682D07F}"/>
            </a:ext>
          </a:extLst>
        </xdr:cNvPr>
        <xdr:cNvSpPr txBox="1">
          <a:spLocks noChangeArrowheads="1"/>
        </xdr:cNvSpPr>
      </xdr:nvSpPr>
      <xdr:spPr bwMode="auto">
        <a:xfrm>
          <a:off x="1394460" y="409194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F21" sqref="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61.2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1915175.43</v>
      </c>
      <c r="C3" s="8">
        <f t="shared" ref="C3:F3" si="0">C4+C12</f>
        <v>5009487.1500000004</v>
      </c>
      <c r="D3" s="8">
        <f t="shared" si="0"/>
        <v>4808676.1399999997</v>
      </c>
      <c r="E3" s="8">
        <f t="shared" si="0"/>
        <v>2115986.44</v>
      </c>
      <c r="F3" s="8">
        <f t="shared" si="0"/>
        <v>200811.01000000004</v>
      </c>
    </row>
    <row r="4" spans="1:6" x14ac:dyDescent="0.2">
      <c r="A4" s="5" t="s">
        <v>4</v>
      </c>
      <c r="B4" s="8">
        <f>SUM(B5:B11)</f>
        <v>1522492.63</v>
      </c>
      <c r="C4" s="8">
        <f>SUM(C5:C11)</f>
        <v>4924544.07</v>
      </c>
      <c r="D4" s="8">
        <f>SUM(D5:D11)</f>
        <v>4767692.8599999994</v>
      </c>
      <c r="E4" s="8">
        <f>SUM(E5:E11)</f>
        <v>1679343.84</v>
      </c>
      <c r="F4" s="8">
        <f>SUM(F5:F11)</f>
        <v>156851.21000000002</v>
      </c>
    </row>
    <row r="5" spans="1:6" x14ac:dyDescent="0.2">
      <c r="A5" s="6" t="s">
        <v>5</v>
      </c>
      <c r="B5" s="9">
        <v>46843.38</v>
      </c>
      <c r="C5" s="9">
        <v>2360479.4300000002</v>
      </c>
      <c r="D5" s="9">
        <v>2386501</v>
      </c>
      <c r="E5" s="9">
        <v>20821.810000000001</v>
      </c>
      <c r="F5" s="9">
        <f t="shared" ref="F5:F11" si="1">E5-B5</f>
        <v>-26021.569999999996</v>
      </c>
    </row>
    <row r="6" spans="1:6" x14ac:dyDescent="0.2">
      <c r="A6" s="6" t="s">
        <v>6</v>
      </c>
      <c r="B6" s="9">
        <v>1475649.25</v>
      </c>
      <c r="C6" s="9">
        <v>2564064.64</v>
      </c>
      <c r="D6" s="9">
        <v>2381191.86</v>
      </c>
      <c r="E6" s="9">
        <v>1658522.03</v>
      </c>
      <c r="F6" s="9">
        <f t="shared" si="1"/>
        <v>182872.78000000003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392682.8</v>
      </c>
      <c r="C12" s="8">
        <f>SUM(C13:C21)</f>
        <v>84943.08</v>
      </c>
      <c r="D12" s="8">
        <f>SUM(D13:D21)</f>
        <v>40983.279999999999</v>
      </c>
      <c r="E12" s="8">
        <f>SUM(E13:E21)</f>
        <v>436642.60000000003</v>
      </c>
      <c r="F12" s="8">
        <f>SUM(F13:F21)</f>
        <v>43959.80000000001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260417.98</v>
      </c>
      <c r="C15" s="10">
        <v>0</v>
      </c>
      <c r="D15" s="10">
        <v>0</v>
      </c>
      <c r="E15" s="10">
        <v>260417.98</v>
      </c>
      <c r="F15" s="10">
        <f t="shared" si="2"/>
        <v>0</v>
      </c>
    </row>
    <row r="16" spans="1:6" x14ac:dyDescent="0.2">
      <c r="A16" s="6" t="s">
        <v>14</v>
      </c>
      <c r="B16" s="9">
        <v>171731.84</v>
      </c>
      <c r="C16" s="9">
        <v>84943.08</v>
      </c>
      <c r="D16" s="9">
        <v>10750</v>
      </c>
      <c r="E16" s="9">
        <v>245924.92</v>
      </c>
      <c r="F16" s="9">
        <f t="shared" si="2"/>
        <v>74193.080000000016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v>26050</v>
      </c>
      <c r="F17" s="9">
        <f t="shared" si="2"/>
        <v>0</v>
      </c>
    </row>
    <row r="18" spans="1:6" x14ac:dyDescent="0.2">
      <c r="A18" s="6" t="s">
        <v>16</v>
      </c>
      <c r="B18" s="9">
        <v>-65517.02</v>
      </c>
      <c r="C18" s="9">
        <v>0</v>
      </c>
      <c r="D18" s="9">
        <v>30233.279999999999</v>
      </c>
      <c r="E18" s="9">
        <v>-95750.3</v>
      </c>
      <c r="F18" s="9">
        <f t="shared" si="2"/>
        <v>-30233.280000000006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2024-01-29T20:20:12Z</cp:lastPrinted>
  <dcterms:created xsi:type="dcterms:W3CDTF">2014-02-09T04:04:15Z</dcterms:created>
  <dcterms:modified xsi:type="dcterms:W3CDTF">2024-01-29T20:20:52Z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